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rdjilova\Desktop\КЗК\ПБ2025\06.2025\"/>
    </mc:Choice>
  </mc:AlternateContent>
  <bookViews>
    <workbookView xWindow="-120" yWindow="-120" windowWidth="20736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E14" i="2"/>
  <c r="H35" i="1" l="1"/>
  <c r="G35" i="1"/>
  <c r="F35" i="1"/>
  <c r="E35" i="1"/>
  <c r="D35" i="1"/>
  <c r="C35" i="1"/>
  <c r="H29" i="1"/>
  <c r="G29" i="1"/>
  <c r="F29" i="1"/>
  <c r="E29" i="1"/>
  <c r="D29" i="1"/>
  <c r="C29" i="1"/>
  <c r="C16" i="1"/>
  <c r="D37" i="1" l="1"/>
  <c r="F37" i="1"/>
  <c r="H37" i="1"/>
  <c r="C37" i="1"/>
  <c r="G37" i="1"/>
  <c r="E37" i="1"/>
  <c r="D16" i="1"/>
  <c r="E16" i="1"/>
  <c r="F16" i="1"/>
  <c r="G16" i="1"/>
  <c r="H16" i="1"/>
  <c r="D10" i="1"/>
  <c r="E10" i="1"/>
  <c r="F10" i="1"/>
  <c r="G10" i="1"/>
  <c r="H10" i="1"/>
  <c r="C10" i="1"/>
  <c r="C18" i="1" s="1"/>
  <c r="E18" i="1" l="1"/>
  <c r="D18" i="1"/>
  <c r="H18" i="1"/>
  <c r="F18" i="1"/>
  <c r="G18" i="1"/>
</calcChain>
</file>

<file path=xl/sharedStrings.xml><?xml version="1.0" encoding="utf-8"?>
<sst xmlns="http://schemas.openxmlformats.org/spreadsheetml/2006/main" count="84" uniqueCount="38">
  <si>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</si>
  <si>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</si>
  <si>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</si>
  <si>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</si>
  <si>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</si>
  <si>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</si>
  <si>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</si>
  <si>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</si>
  <si>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</si>
  <si>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</si>
  <si>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</si>
  <si>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</si>
  <si>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</si>
  <si>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</si>
  <si>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</si>
  <si>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</si>
  <si>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</si>
  <si>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</si>
  <si>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</si>
  <si>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</si>
  <si>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</si>
  <si>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</si>
  <si>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</si>
  <si>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</si>
  <si>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</si>
  <si>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</si>
  <si>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</si>
  <si>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</si>
  <si>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</si>
  <si>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</si>
  <si>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</si>
  <si>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4200.01.00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</si>
  <si>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</si>
  <si>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4200.01.01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</si>
  <si>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</si>
  <si>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r>
      <t xml:space="preserve">4200.01.01 </t>
    </r>
    <r>
      <rPr>
        <b/>
        <sz val="10"/>
        <color theme="1"/>
        <rFont val="Times New Roman"/>
        <family val="1"/>
        <charset val="204"/>
      </rPr>
      <t>- 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  </r>
  </si>
  <si>
    <t>на КОМИСИЯ ЗА ЗАЩИТА НА КОНКУРЕНЦИЯТА към 30.06.2025 г.</t>
  </si>
  <si>
    <t>към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</si>
</sst>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13" zoomScale="115" zoomScaleNormal="115" workbookViewId="0">
      <selection activeCell="F16" sqref="F16"/>
    </sheetView>
  </sheetViews>
  <sheetFormatPr defaultRowHeight="13.2" x14ac:dyDescent="0.25"/>
  <cols>
    <col min="1" max="1" width="15" customWidth="1"/>
    <col min="2" max="2" width="40" customWidth="1"/>
    <col min="3" max="3" width="11.109375" customWidth="1"/>
    <col min="4" max="4" width="13.7773437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5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5.6" x14ac:dyDescent="0.25">
      <c r="A4" s="34" t="s">
        <v>36</v>
      </c>
      <c r="B4" s="34"/>
      <c r="C4" s="34"/>
      <c r="D4" s="34"/>
      <c r="E4" s="34"/>
      <c r="F4" s="34"/>
      <c r="G4" s="34"/>
      <c r="H4" s="34"/>
    </row>
    <row r="5" spans="1:8" x14ac:dyDescent="0.25">
      <c r="A5" s="35" t="s">
        <v>19</v>
      </c>
      <c r="B5" s="36"/>
      <c r="C5" s="36"/>
      <c r="D5" s="36"/>
      <c r="E5" s="36"/>
      <c r="F5" s="36"/>
      <c r="G5" s="36"/>
      <c r="H5" s="36"/>
    </row>
    <row r="6" spans="1:8" ht="15.6" x14ac:dyDescent="0.25">
      <c r="A6" s="12"/>
    </row>
    <row r="7" spans="1:8" ht="15.6" x14ac:dyDescent="0.25">
      <c r="A7" s="34" t="s">
        <v>21</v>
      </c>
      <c r="B7" s="34"/>
      <c r="C7" s="34"/>
      <c r="D7" s="34"/>
      <c r="E7" s="34"/>
      <c r="F7" s="34"/>
      <c r="G7" s="34"/>
      <c r="H7" s="34"/>
    </row>
    <row r="8" spans="1:8" ht="15.6" x14ac:dyDescent="0.25">
      <c r="A8" s="34" t="s">
        <v>37</v>
      </c>
      <c r="B8" s="34"/>
      <c r="C8" s="34"/>
      <c r="D8" s="34"/>
      <c r="E8" s="34"/>
      <c r="F8" s="34"/>
      <c r="G8" s="34"/>
      <c r="H8" s="34"/>
    </row>
    <row r="9" spans="1:8" x14ac:dyDescent="0.25">
      <c r="A9" s="36" t="s">
        <v>20</v>
      </c>
      <c r="B9" s="36"/>
      <c r="C9" s="36"/>
      <c r="D9" s="36"/>
      <c r="E9" s="36"/>
      <c r="F9" s="36"/>
      <c r="G9" s="36"/>
      <c r="H9" s="36"/>
    </row>
    <row r="10" spans="1:8" ht="13.8" thickBot="1" x14ac:dyDescent="0.3">
      <c r="A10" s="13" t="s">
        <v>3</v>
      </c>
      <c r="H10" s="23" t="s">
        <v>3</v>
      </c>
    </row>
    <row r="11" spans="1:8" ht="12.75" customHeight="1" x14ac:dyDescent="0.25">
      <c r="A11" s="30" t="s">
        <v>15</v>
      </c>
      <c r="B11" s="30" t="s">
        <v>22</v>
      </c>
      <c r="C11" s="30" t="s">
        <v>25</v>
      </c>
      <c r="D11" s="37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5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7" thickBot="1" x14ac:dyDescent="0.3">
      <c r="A13" s="32"/>
      <c r="B13" s="32"/>
      <c r="C13" s="32"/>
      <c r="D13" s="39"/>
      <c r="E13" s="21" t="s">
        <v>27</v>
      </c>
      <c r="F13" s="5" t="s">
        <v>28</v>
      </c>
      <c r="G13" s="5" t="s">
        <v>29</v>
      </c>
      <c r="H13" s="5" t="s">
        <v>30</v>
      </c>
    </row>
    <row r="14" spans="1:8" ht="66.599999999999994" thickBot="1" x14ac:dyDescent="0.3">
      <c r="A14" s="18" t="s">
        <v>31</v>
      </c>
      <c r="B14" s="15" t="s">
        <v>32</v>
      </c>
      <c r="C14" s="7">
        <v>7724900</v>
      </c>
      <c r="D14" s="7">
        <v>7724900</v>
      </c>
      <c r="E14" s="7">
        <f t="shared" ref="E14" si="0">+E15</f>
        <v>1465610</v>
      </c>
      <c r="F14" s="7">
        <v>3331624</v>
      </c>
      <c r="G14" s="7"/>
      <c r="H14" s="7"/>
    </row>
    <row r="15" spans="1:8" ht="79.8" thickBot="1" x14ac:dyDescent="0.3">
      <c r="A15" s="19" t="s">
        <v>33</v>
      </c>
      <c r="B15" s="16" t="s">
        <v>34</v>
      </c>
      <c r="C15" s="6">
        <v>7724900</v>
      </c>
      <c r="D15" s="6">
        <v>7724900</v>
      </c>
      <c r="E15" s="6">
        <v>1465610</v>
      </c>
      <c r="F15" s="6">
        <v>3331624</v>
      </c>
      <c r="G15" s="6"/>
      <c r="H15" s="6"/>
    </row>
    <row r="16" spans="1:8" ht="13.8" thickBot="1" x14ac:dyDescent="0.3">
      <c r="A16" s="20"/>
      <c r="B16" s="17"/>
      <c r="C16" s="6"/>
      <c r="D16" s="6"/>
      <c r="E16" s="6"/>
      <c r="F16" s="6"/>
      <c r="G16" s="6"/>
      <c r="H16" s="6"/>
    </row>
    <row r="17" spans="1:8" ht="13.8" thickBot="1" x14ac:dyDescent="0.3">
      <c r="A17" s="18"/>
      <c r="B17" s="15" t="s">
        <v>16</v>
      </c>
      <c r="C17" s="7">
        <f>+C14</f>
        <v>7724900</v>
      </c>
      <c r="D17" s="7">
        <f t="shared" ref="D17:H17" si="1">+D14</f>
        <v>7724900</v>
      </c>
      <c r="E17" s="7">
        <f t="shared" si="1"/>
        <v>1465610</v>
      </c>
      <c r="F17" s="7">
        <f t="shared" si="1"/>
        <v>3331624</v>
      </c>
      <c r="G17" s="7">
        <f t="shared" si="1"/>
        <v>0</v>
      </c>
      <c r="H17" s="7">
        <f t="shared" si="1"/>
        <v>0</v>
      </c>
    </row>
    <row r="18" spans="1:8" ht="15.6" x14ac:dyDescent="0.25">
      <c r="A18" s="1"/>
    </row>
    <row r="19" spans="1:8" ht="12.75" customHeight="1" x14ac:dyDescent="0.25">
      <c r="A19" s="29" t="s">
        <v>24</v>
      </c>
      <c r="B19" s="29"/>
      <c r="C19" s="29"/>
      <c r="D19" s="29"/>
      <c r="E19" s="29"/>
      <c r="F19" s="29"/>
      <c r="G19" s="29"/>
      <c r="H19" s="29"/>
    </row>
    <row r="20" spans="1:8" s="25" customFormat="1" ht="24.75" customHeigh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24" customHeight="1" x14ac:dyDescent="0.25">
      <c r="A21" s="26"/>
      <c r="B21" s="26"/>
      <c r="C21" s="26"/>
      <c r="D21" s="26"/>
      <c r="E21" s="26"/>
      <c r="F21" s="26"/>
      <c r="G21" s="26"/>
      <c r="H21" s="26"/>
    </row>
  </sheetData>
  <mergeCells count="11">
    <mergeCell ref="A19:H19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0"/>
  <sheetViews>
    <sheetView tabSelected="1" topLeftCell="A34" zoomScale="115" zoomScaleNormal="115" workbookViewId="0">
      <selection activeCell="F31" sqref="F31:F33"/>
    </sheetView>
  </sheetViews>
  <sheetFormatPr defaultRowHeight="13.2" x14ac:dyDescent="0.25"/>
  <cols>
    <col min="1" max="1" width="2.109375" customWidth="1"/>
    <col min="2" max="2" width="51.6640625" customWidth="1"/>
    <col min="3" max="3" width="15.10937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9" ht="15.6" x14ac:dyDescent="0.25">
      <c r="B3" s="33" t="s">
        <v>0</v>
      </c>
      <c r="C3" s="33"/>
      <c r="D3" s="33"/>
      <c r="E3" s="33"/>
      <c r="F3" s="33"/>
      <c r="G3" s="33"/>
      <c r="H3" s="33"/>
    </row>
    <row r="4" spans="2:9" ht="15.6" x14ac:dyDescent="0.25">
      <c r="B4" s="34" t="s">
        <v>37</v>
      </c>
      <c r="C4" s="34"/>
      <c r="D4" s="34"/>
      <c r="E4" s="34"/>
      <c r="F4" s="34"/>
      <c r="G4" s="34"/>
      <c r="H4" s="34"/>
      <c r="I4" s="34"/>
    </row>
    <row r="5" spans="2:9" ht="13.8" thickBot="1" x14ac:dyDescent="0.3">
      <c r="B5" s="40" t="s">
        <v>1</v>
      </c>
      <c r="C5" s="40"/>
      <c r="D5" s="40"/>
      <c r="E5" s="40"/>
      <c r="F5" s="40"/>
      <c r="G5" s="40"/>
      <c r="H5" s="40"/>
    </row>
    <row r="6" spans="2:9" ht="40.200000000000003" customHeight="1" thickBot="1" x14ac:dyDescent="0.3">
      <c r="B6" s="46" t="s">
        <v>35</v>
      </c>
      <c r="C6" s="47"/>
      <c r="D6" s="47"/>
      <c r="E6" s="47"/>
      <c r="F6" s="47"/>
      <c r="G6" s="47"/>
      <c r="H6" s="48"/>
    </row>
    <row r="7" spans="2:9" ht="12.75" customHeight="1" x14ac:dyDescent="0.25">
      <c r="B7" s="2" t="s">
        <v>2</v>
      </c>
      <c r="C7" s="30" t="s">
        <v>25</v>
      </c>
      <c r="D7" s="37" t="s">
        <v>26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9" x14ac:dyDescent="0.25">
      <c r="B8" s="2" t="s">
        <v>3</v>
      </c>
      <c r="C8" s="31"/>
      <c r="D8" s="38"/>
      <c r="E8" s="4" t="s">
        <v>5</v>
      </c>
      <c r="F8" s="4" t="s">
        <v>5</v>
      </c>
      <c r="G8" s="4" t="s">
        <v>5</v>
      </c>
      <c r="H8" s="4" t="s">
        <v>5</v>
      </c>
    </row>
    <row r="9" spans="2:9" ht="41.25" customHeight="1" thickBot="1" x14ac:dyDescent="0.3">
      <c r="B9" s="3"/>
      <c r="C9" s="32"/>
      <c r="D9" s="39"/>
      <c r="E9" s="21" t="s">
        <v>27</v>
      </c>
      <c r="F9" s="5" t="s">
        <v>28</v>
      </c>
      <c r="G9" s="5" t="s">
        <v>29</v>
      </c>
      <c r="H9" s="5" t="s">
        <v>30</v>
      </c>
    </row>
    <row r="10" spans="2:9" ht="13.8" thickBot="1" x14ac:dyDescent="0.3">
      <c r="B10" s="27" t="s">
        <v>6</v>
      </c>
      <c r="C10" s="28">
        <f>+C12+C13+C14</f>
        <v>7724900</v>
      </c>
      <c r="D10" s="28">
        <f t="shared" ref="D10:H10" si="0">+D12+D13+D14</f>
        <v>7724900</v>
      </c>
      <c r="E10" s="28">
        <f t="shared" si="0"/>
        <v>1465610</v>
      </c>
      <c r="F10" s="28">
        <f t="shared" si="0"/>
        <v>3331624</v>
      </c>
      <c r="G10" s="28">
        <f t="shared" si="0"/>
        <v>0</v>
      </c>
      <c r="H10" s="28">
        <f t="shared" si="0"/>
        <v>0</v>
      </c>
    </row>
    <row r="11" spans="2:9" ht="13.8" thickBot="1" x14ac:dyDescent="0.3">
      <c r="B11" s="8" t="s">
        <v>7</v>
      </c>
      <c r="C11" s="6"/>
      <c r="D11" s="6"/>
      <c r="E11" s="6"/>
      <c r="F11" s="6"/>
      <c r="G11" s="6"/>
      <c r="H11" s="6"/>
    </row>
    <row r="12" spans="2:9" ht="13.8" thickBot="1" x14ac:dyDescent="0.3">
      <c r="B12" s="9" t="s">
        <v>8</v>
      </c>
      <c r="C12" s="6">
        <v>6726200</v>
      </c>
      <c r="D12" s="6">
        <v>6726200</v>
      </c>
      <c r="E12" s="6">
        <v>1299077</v>
      </c>
      <c r="F12" s="6">
        <v>2911165</v>
      </c>
      <c r="G12" s="6"/>
      <c r="H12" s="6"/>
    </row>
    <row r="13" spans="2:9" ht="13.8" thickBot="1" x14ac:dyDescent="0.3">
      <c r="B13" s="9" t="s">
        <v>9</v>
      </c>
      <c r="C13" s="6">
        <v>678700</v>
      </c>
      <c r="D13" s="6">
        <v>678700</v>
      </c>
      <c r="E13" s="6">
        <v>166533</v>
      </c>
      <c r="F13" s="6">
        <v>417398</v>
      </c>
      <c r="G13" s="6"/>
      <c r="H13" s="6"/>
    </row>
    <row r="14" spans="2:9" ht="13.8" thickBot="1" x14ac:dyDescent="0.3">
      <c r="B14" s="9" t="s">
        <v>10</v>
      </c>
      <c r="C14" s="6">
        <v>320000</v>
      </c>
      <c r="D14" s="6">
        <v>320000</v>
      </c>
      <c r="E14" s="6">
        <v>0</v>
      </c>
      <c r="F14" s="6">
        <v>3061</v>
      </c>
      <c r="G14" s="6"/>
      <c r="H14" s="6"/>
    </row>
    <row r="15" spans="2:9" ht="13.8" thickBot="1" x14ac:dyDescent="0.3">
      <c r="B15" s="8"/>
      <c r="C15" s="6"/>
      <c r="D15" s="6"/>
      <c r="E15" s="6"/>
      <c r="F15" s="6"/>
      <c r="G15" s="6"/>
      <c r="H15" s="6"/>
    </row>
    <row r="16" spans="2:9" s="24" customFormat="1" ht="13.8" thickBot="1" x14ac:dyDescent="0.3">
      <c r="B16" s="27" t="s">
        <v>11</v>
      </c>
      <c r="C16" s="28">
        <f t="shared" ref="C16:H16" si="1">+SUM(C17:C17)</f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</row>
    <row r="17" spans="2:8" ht="13.8" thickBot="1" x14ac:dyDescent="0.3">
      <c r="B17" s="8"/>
      <c r="C17" s="6"/>
      <c r="D17" s="6"/>
      <c r="E17" s="6"/>
      <c r="F17" s="6"/>
      <c r="G17" s="6"/>
      <c r="H17" s="6"/>
    </row>
    <row r="18" spans="2:8" ht="13.8" thickBot="1" x14ac:dyDescent="0.3">
      <c r="B18" s="27" t="s">
        <v>12</v>
      </c>
      <c r="C18" s="28">
        <f t="shared" ref="C18:H18" si="2">+C16+C10</f>
        <v>7724900</v>
      </c>
      <c r="D18" s="28">
        <f t="shared" si="2"/>
        <v>7724900</v>
      </c>
      <c r="E18" s="28">
        <f t="shared" si="2"/>
        <v>1465610</v>
      </c>
      <c r="F18" s="28">
        <f t="shared" si="2"/>
        <v>3331624</v>
      </c>
      <c r="G18" s="28">
        <f t="shared" si="2"/>
        <v>0</v>
      </c>
      <c r="H18" s="28">
        <f t="shared" si="2"/>
        <v>0</v>
      </c>
    </row>
    <row r="19" spans="2:8" ht="13.8" thickBot="1" x14ac:dyDescent="0.3">
      <c r="B19" s="8"/>
      <c r="C19" s="6"/>
      <c r="D19" s="6"/>
      <c r="E19" s="6"/>
      <c r="F19" s="6"/>
      <c r="G19" s="6"/>
      <c r="H19" s="6"/>
    </row>
    <row r="20" spans="2:8" ht="13.8" thickBot="1" x14ac:dyDescent="0.3">
      <c r="B20" s="8" t="s">
        <v>13</v>
      </c>
      <c r="C20" s="10">
        <v>117</v>
      </c>
      <c r="D20" s="10">
        <v>117</v>
      </c>
      <c r="E20" s="10">
        <v>100</v>
      </c>
      <c r="F20" s="10">
        <v>98</v>
      </c>
      <c r="G20" s="10"/>
      <c r="H20" s="10"/>
    </row>
    <row r="21" spans="2:8" ht="15.6" x14ac:dyDescent="0.25">
      <c r="B21" s="11"/>
    </row>
    <row r="22" spans="2:8" x14ac:dyDescent="0.25">
      <c r="B22" s="44" t="s">
        <v>23</v>
      </c>
      <c r="C22" s="45"/>
      <c r="D22" s="45"/>
      <c r="E22" s="45"/>
      <c r="F22" s="45"/>
      <c r="G22" s="45"/>
      <c r="H22" s="45"/>
    </row>
    <row r="23" spans="2:8" x14ac:dyDescent="0.25">
      <c r="B23" s="45"/>
      <c r="C23" s="45"/>
      <c r="D23" s="45"/>
      <c r="E23" s="45"/>
      <c r="F23" s="45"/>
      <c r="G23" s="45"/>
      <c r="H23" s="45"/>
    </row>
    <row r="24" spans="2:8" ht="13.8" thickBot="1" x14ac:dyDescent="0.3"/>
    <row r="25" spans="2:8" ht="13.8" thickBot="1" x14ac:dyDescent="0.3">
      <c r="B25" s="41" t="s">
        <v>17</v>
      </c>
      <c r="C25" s="42"/>
      <c r="D25" s="42"/>
      <c r="E25" s="42"/>
      <c r="F25" s="42"/>
      <c r="G25" s="42"/>
      <c r="H25" s="43"/>
    </row>
    <row r="26" spans="2:8" ht="12.75" customHeight="1" x14ac:dyDescent="0.25">
      <c r="B26" s="22" t="s">
        <v>18</v>
      </c>
      <c r="C26" s="30" t="s">
        <v>25</v>
      </c>
      <c r="D26" s="37" t="s">
        <v>26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5">
      <c r="B27" s="22" t="s">
        <v>3</v>
      </c>
      <c r="C27" s="31"/>
      <c r="D27" s="38"/>
      <c r="E27" s="4" t="s">
        <v>5</v>
      </c>
      <c r="F27" s="4" t="s">
        <v>5</v>
      </c>
      <c r="G27" s="4" t="s">
        <v>5</v>
      </c>
      <c r="H27" s="4" t="s">
        <v>5</v>
      </c>
    </row>
    <row r="28" spans="2:8" ht="39.75" customHeight="1" thickBot="1" x14ac:dyDescent="0.3">
      <c r="B28" s="3"/>
      <c r="C28" s="32"/>
      <c r="D28" s="39"/>
      <c r="E28" s="21" t="s">
        <v>27</v>
      </c>
      <c r="F28" s="5" t="s">
        <v>28</v>
      </c>
      <c r="G28" s="5" t="s">
        <v>29</v>
      </c>
      <c r="H28" s="5" t="s">
        <v>30</v>
      </c>
    </row>
    <row r="29" spans="2:8" ht="13.8" thickBot="1" x14ac:dyDescent="0.3">
      <c r="B29" s="27" t="s">
        <v>6</v>
      </c>
      <c r="C29" s="28">
        <f>+C31+C32+C33</f>
        <v>7724900</v>
      </c>
      <c r="D29" s="28">
        <f t="shared" ref="D29:H29" si="3">+D31+D32+D33</f>
        <v>7724900</v>
      </c>
      <c r="E29" s="28">
        <f t="shared" si="3"/>
        <v>1465610</v>
      </c>
      <c r="F29" s="28">
        <f t="shared" si="3"/>
        <v>3331624</v>
      </c>
      <c r="G29" s="28">
        <f t="shared" si="3"/>
        <v>0</v>
      </c>
      <c r="H29" s="28">
        <f t="shared" si="3"/>
        <v>0</v>
      </c>
    </row>
    <row r="30" spans="2:8" ht="13.8" thickBot="1" x14ac:dyDescent="0.3">
      <c r="B30" s="8" t="s">
        <v>7</v>
      </c>
      <c r="C30" s="6"/>
      <c r="D30" s="6"/>
      <c r="E30" s="6"/>
      <c r="F30" s="6"/>
      <c r="G30" s="6"/>
      <c r="H30" s="6"/>
    </row>
    <row r="31" spans="2:8" ht="13.8" thickBot="1" x14ac:dyDescent="0.3">
      <c r="B31" s="9" t="s">
        <v>8</v>
      </c>
      <c r="C31" s="6">
        <v>6726200</v>
      </c>
      <c r="D31" s="6">
        <v>6726200</v>
      </c>
      <c r="E31" s="6">
        <v>1299077</v>
      </c>
      <c r="F31" s="6">
        <v>2911165</v>
      </c>
      <c r="G31" s="6"/>
      <c r="H31" s="6"/>
    </row>
    <row r="32" spans="2:8" ht="13.8" thickBot="1" x14ac:dyDescent="0.3">
      <c r="B32" s="9" t="s">
        <v>9</v>
      </c>
      <c r="C32" s="6">
        <v>678700</v>
      </c>
      <c r="D32" s="6">
        <v>678700</v>
      </c>
      <c r="E32" s="6">
        <v>166533</v>
      </c>
      <c r="F32" s="6">
        <v>417398</v>
      </c>
      <c r="G32" s="6"/>
      <c r="H32" s="6"/>
    </row>
    <row r="33" spans="2:8" ht="13.8" thickBot="1" x14ac:dyDescent="0.3">
      <c r="B33" s="9" t="s">
        <v>10</v>
      </c>
      <c r="C33" s="6">
        <v>320000</v>
      </c>
      <c r="D33" s="6">
        <v>320000</v>
      </c>
      <c r="E33" s="6">
        <v>0</v>
      </c>
      <c r="F33" s="6">
        <v>3061</v>
      </c>
      <c r="G33" s="6"/>
      <c r="H33" s="6"/>
    </row>
    <row r="34" spans="2:8" ht="13.8" thickBot="1" x14ac:dyDescent="0.3">
      <c r="B34" s="8"/>
      <c r="C34" s="6"/>
      <c r="D34" s="6"/>
      <c r="E34" s="6"/>
      <c r="F34" s="6"/>
      <c r="G34" s="6"/>
      <c r="H34" s="6"/>
    </row>
    <row r="35" spans="2:8" ht="26.25" customHeight="1" thickBot="1" x14ac:dyDescent="0.3">
      <c r="B35" s="27" t="s">
        <v>11</v>
      </c>
      <c r="C35" s="28">
        <f t="shared" ref="C35:H35" si="4">+SUM(C36:C36)</f>
        <v>0</v>
      </c>
      <c r="D35" s="28">
        <f t="shared" si="4"/>
        <v>0</v>
      </c>
      <c r="E35" s="28">
        <f t="shared" si="4"/>
        <v>0</v>
      </c>
      <c r="F35" s="28">
        <f t="shared" si="4"/>
        <v>0</v>
      </c>
      <c r="G35" s="28">
        <f t="shared" si="4"/>
        <v>0</v>
      </c>
      <c r="H35" s="28">
        <f t="shared" si="4"/>
        <v>0</v>
      </c>
    </row>
    <row r="36" spans="2:8" ht="13.8" thickBot="1" x14ac:dyDescent="0.3">
      <c r="B36" s="8"/>
      <c r="C36" s="6"/>
      <c r="D36" s="6"/>
      <c r="E36" s="6"/>
      <c r="F36" s="6"/>
      <c r="G36" s="6"/>
      <c r="H36" s="6"/>
    </row>
    <row r="37" spans="2:8" ht="13.8" thickBot="1" x14ac:dyDescent="0.3">
      <c r="B37" s="27" t="s">
        <v>12</v>
      </c>
      <c r="C37" s="28">
        <f>+C35+C29</f>
        <v>7724900</v>
      </c>
      <c r="D37" s="28">
        <f t="shared" ref="D37:H37" si="5">+D35+D29</f>
        <v>7724900</v>
      </c>
      <c r="E37" s="28">
        <f t="shared" si="5"/>
        <v>1465610</v>
      </c>
      <c r="F37" s="28">
        <f t="shared" si="5"/>
        <v>3331624</v>
      </c>
      <c r="G37" s="28">
        <f t="shared" si="5"/>
        <v>0</v>
      </c>
      <c r="H37" s="28">
        <f t="shared" si="5"/>
        <v>0</v>
      </c>
    </row>
    <row r="38" spans="2:8" ht="13.8" thickBot="1" x14ac:dyDescent="0.3">
      <c r="B38" s="8"/>
      <c r="C38" s="6"/>
      <c r="D38" s="6"/>
      <c r="E38" s="6"/>
      <c r="F38" s="6"/>
      <c r="G38" s="6"/>
      <c r="H38" s="6"/>
    </row>
    <row r="39" spans="2:8" ht="13.8" thickBot="1" x14ac:dyDescent="0.3">
      <c r="B39" s="8" t="s">
        <v>13</v>
      </c>
      <c r="C39" s="10">
        <v>117</v>
      </c>
      <c r="D39" s="10">
        <v>117</v>
      </c>
      <c r="E39" s="10">
        <v>100</v>
      </c>
      <c r="F39" s="10">
        <v>98</v>
      </c>
      <c r="G39" s="10"/>
      <c r="H39" s="10"/>
    </row>
    <row r="40" spans="2:8" ht="15.6" x14ac:dyDescent="0.25">
      <c r="B40" s="11"/>
    </row>
  </sheetData>
  <mergeCells count="10">
    <mergeCell ref="D26:D28"/>
    <mergeCell ref="B22:H23"/>
    <mergeCell ref="B6:H6"/>
    <mergeCell ref="C7:C9"/>
    <mergeCell ref="C26:C28"/>
    <mergeCell ref="B3:H3"/>
    <mergeCell ref="B5:H5"/>
    <mergeCell ref="D7:D9"/>
    <mergeCell ref="B25:H25"/>
    <mergeCell ref="B4:I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Лилия Каржилова</cp:lastModifiedBy>
  <cp:lastPrinted>2025-07-22T13:14:51Z</cp:lastPrinted>
  <dcterms:created xsi:type="dcterms:W3CDTF">2016-04-01T09:51:31Z</dcterms:created>
  <dcterms:modified xsi:type="dcterms:W3CDTF">2025-07-22T13:20:23Z</dcterms:modified>
</cp:coreProperties>
</file>